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0505" windowHeight="12630"/>
  </bookViews>
  <sheets>
    <sheet name="Foglio1" sheetId="1" r:id="rId1"/>
    <sheet name="Soluzion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B18" i="2"/>
  <c r="C17" i="2"/>
  <c r="B17" i="2"/>
  <c r="C16" i="2"/>
  <c r="B16" i="2"/>
  <c r="C15" i="2"/>
  <c r="B15" i="2"/>
  <c r="D14" i="2"/>
  <c r="D13" i="2"/>
  <c r="D12" i="2"/>
  <c r="D11" i="2"/>
  <c r="D10" i="2"/>
  <c r="D9" i="2"/>
  <c r="D8" i="2"/>
  <c r="D7" i="2"/>
  <c r="D6" i="2"/>
  <c r="D5" i="2"/>
  <c r="D4" i="2"/>
  <c r="D3" i="2"/>
  <c r="D3" i="1"/>
  <c r="D4" i="1"/>
  <c r="D5" i="1"/>
  <c r="D16" i="1" s="1"/>
  <c r="D6" i="1"/>
  <c r="D7" i="1"/>
  <c r="D8" i="1"/>
  <c r="D9" i="1"/>
  <c r="D10" i="1"/>
  <c r="D11" i="1"/>
  <c r="D12" i="1"/>
  <c r="D13" i="1"/>
  <c r="D14" i="1"/>
  <c r="B15" i="1"/>
  <c r="C15" i="1"/>
  <c r="B16" i="1"/>
  <c r="C16" i="1"/>
  <c r="B17" i="1"/>
  <c r="C17" i="1"/>
  <c r="B18" i="1"/>
  <c r="C18" i="1"/>
  <c r="D15" i="2" l="1"/>
  <c r="D17" i="2"/>
  <c r="D18" i="2"/>
  <c r="D16" i="2"/>
  <c r="D17" i="1"/>
  <c r="D18" i="1"/>
  <c r="D15" i="1"/>
</calcChain>
</file>

<file path=xl/sharedStrings.xml><?xml version="1.0" encoding="utf-8"?>
<sst xmlns="http://schemas.openxmlformats.org/spreadsheetml/2006/main" count="42" uniqueCount="21">
  <si>
    <t>IMPORTO MASSIMO</t>
  </si>
  <si>
    <t>IMPORTO MINIMO</t>
  </si>
  <si>
    <t>IMPORTO MEDIO</t>
  </si>
  <si>
    <t>IMPORTI TOTALI</t>
  </si>
  <si>
    <t xml:space="preserve">Dicembre </t>
  </si>
  <si>
    <t>Novembre</t>
  </si>
  <si>
    <t>Ottobre</t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</si>
  <si>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</si>
  <si>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</si>
  <si>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</si>
  <si>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</si>
  <si>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</si>
  <si>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</si>
  <si>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</si>
  <si>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</si>
  <si>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</si>
  <si>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SALDO</t>
  </si>
  <si>
    <t>USCITE</t>
  </si>
  <si>
    <t>ENTRATE</t>
  </si>
  <si>
    <t>MESE</t>
  </si>
  <si>
    <t>MOVIMENTI DI CASSA ANNUALI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</si>
</sst>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3F3F3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3F3F3F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3" applyNumberFormat="0" applyFont="0" applyAlignment="0" applyProtection="0"/>
    <xf numFmtId="0" fontId="6" fillId="6" borderId="0" applyNumberFormat="0" applyBorder="0" applyAlignment="0" applyProtection="0"/>
    <xf numFmtId="0" fontId="1" fillId="7" borderId="0" applyNumberFormat="0" applyBorder="0" applyAlignment="0" applyProtection="0"/>
  </cellStyleXfs>
  <cellXfs count="33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5" fillId="0" borderId="6" xfId="0" applyFont="1" applyFill="1" applyBorder="1"/>
    <xf numFmtId="0" fontId="1" fillId="0" borderId="4" xfId="8" applyNumberFormat="1" applyFill="1" applyBorder="1"/>
    <xf numFmtId="0" fontId="1" fillId="0" borderId="5" xfId="8" applyNumberFormat="1" applyFill="1" applyBorder="1"/>
    <xf numFmtId="43" fontId="1" fillId="7" borderId="5" xfId="8" applyNumberFormat="1" applyBorder="1"/>
    <xf numFmtId="0" fontId="1" fillId="0" borderId="6" xfId="8" applyFont="1" applyFill="1" applyBorder="1"/>
    <xf numFmtId="44" fontId="1" fillId="7" borderId="4" xfId="8" applyNumberFormat="1" applyBorder="1"/>
    <xf numFmtId="0" fontId="5" fillId="7" borderId="6" xfId="8" applyFont="1" applyBorder="1"/>
    <xf numFmtId="44" fontId="0" fillId="0" borderId="4" xfId="2" applyFont="1" applyBorder="1"/>
    <xf numFmtId="0" fontId="5" fillId="0" borderId="6" xfId="0" applyFont="1" applyBorder="1"/>
    <xf numFmtId="0" fontId="0" fillId="0" borderId="0" xfId="0" applyAlignment="1">
      <alignment wrapText="1"/>
    </xf>
    <xf numFmtId="44" fontId="1" fillId="7" borderId="7" xfId="8" applyNumberFormat="1" applyBorder="1"/>
    <xf numFmtId="43" fontId="1" fillId="7" borderId="8" xfId="8" applyNumberFormat="1" applyBorder="1"/>
    <xf numFmtId="0" fontId="7" fillId="0" borderId="0" xfId="0" applyFont="1" applyAlignment="1">
      <alignment wrapText="1"/>
    </xf>
    <xf numFmtId="0" fontId="0" fillId="0" borderId="9" xfId="6" applyFont="1" applyFill="1" applyBorder="1" applyAlignment="1"/>
    <xf numFmtId="0" fontId="0" fillId="0" borderId="10" xfId="6" applyFont="1" applyFill="1" applyBorder="1" applyAlignment="1"/>
    <xf numFmtId="0" fontId="0" fillId="0" borderId="11" xfId="6" applyFont="1" applyFill="1" applyBorder="1" applyAlignment="1"/>
    <xf numFmtId="0" fontId="8" fillId="6" borderId="15" xfId="7" applyFont="1" applyBorder="1" applyAlignment="1">
      <alignment horizontal="center" vertical="center"/>
    </xf>
    <xf numFmtId="0" fontId="8" fillId="6" borderId="14" xfId="7" applyFont="1" applyBorder="1" applyAlignment="1">
      <alignment horizontal="center" vertical="center"/>
    </xf>
    <xf numFmtId="0" fontId="8" fillId="6" borderId="13" xfId="7" applyFont="1" applyBorder="1" applyAlignment="1">
      <alignment horizontal="center" vertical="center"/>
    </xf>
    <xf numFmtId="0" fontId="2" fillId="2" borderId="12" xfId="3" applyBorder="1" applyAlignment="1">
      <alignment horizontal="center" vertical="center"/>
    </xf>
    <xf numFmtId="0" fontId="4" fillId="4" borderId="2" xfId="5"/>
    <xf numFmtId="44" fontId="4" fillId="4" borderId="2" xfId="5" applyNumberFormat="1"/>
    <xf numFmtId="0" fontId="3" fillId="3" borderId="1" xfId="4"/>
    <xf numFmtId="44" fontId="3" fillId="3" borderId="1" xfId="4" applyNumberFormat="1"/>
    <xf numFmtId="0" fontId="1" fillId="5" borderId="3" xfId="6"/>
    <xf numFmtId="44" fontId="1" fillId="5" borderId="3" xfId="6" applyNumberFormat="1"/>
    <xf numFmtId="44" fontId="0" fillId="0" borderId="4" xfId="2" applyNumberFormat="1" applyFont="1" applyFill="1" applyBorder="1"/>
    <xf numFmtId="0" fontId="2" fillId="2" borderId="16" xfId="3" applyBorder="1"/>
    <xf numFmtId="44" fontId="2" fillId="2" borderId="17" xfId="3" applyNumberFormat="1" applyBorder="1"/>
    <xf numFmtId="44" fontId="2" fillId="2" borderId="18" xfId="3" applyNumberFormat="1" applyBorder="1"/>
  </cellXfs>
  <cellStyles count="9">
    <cellStyle name="20% - Colore 3" xfId="8" builtinId="38"/>
    <cellStyle name="Colore 3" xfId="7" builtinId="37"/>
    <cellStyle name="Input" xfId="4" builtinId="20"/>
    <cellStyle name="Migliaia" xfId="1" builtinId="3"/>
    <cellStyle name="Neutrale" xfId="3" builtinId="28"/>
    <cellStyle name="Normale" xfId="0" builtinId="0"/>
    <cellStyle name="Nota" xfId="6" builtinId="10"/>
    <cellStyle name="Output" xfId="5" builtinId="2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409576</xdr:rowOff>
    </xdr:from>
    <xdr:to>
      <xdr:col>10</xdr:col>
      <xdr:colOff>561975</xdr:colOff>
      <xdr:row>2</xdr:row>
      <xdr:rowOff>76200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7C642FB-2BA8-4237-B83C-38CDC4172F52}"/>
            </a:ext>
          </a:extLst>
        </xdr:cNvPr>
        <xdr:cNvSpPr txBox="1"/>
      </xdr:nvSpPr>
      <xdr:spPr>
        <a:xfrm>
          <a:off x="4752975" y="409576"/>
          <a:ext cx="3581400" cy="4286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t-IT" sz="1000"/>
            <a:t>Operando da </a:t>
          </a:r>
          <a:r>
            <a:rPr lang="it-IT" sz="1000">
              <a:solidFill>
                <a:srgbClr val="FF0000"/>
              </a:solidFill>
            </a:rPr>
            <a:t>barra multifunzione</a:t>
          </a:r>
          <a:r>
            <a:rPr lang="it-IT" sz="1000"/>
            <a:t>, copia </a:t>
          </a:r>
        </a:p>
        <a:p>
          <a:r>
            <a:rPr lang="it-IT" sz="1000"/>
            <a:t>la formattazione della cella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A2</a:t>
          </a:r>
          <a:r>
            <a:rPr lang="it-IT" sz="1000"/>
            <a:t> nella zona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B2</a:t>
          </a:r>
          <a:r>
            <a:rPr lang="it-IT" sz="1000" b="1">
              <a:solidFill>
                <a:srgbClr val="FF0000"/>
              </a:solidFill>
            </a:rPr>
            <a:t>: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D2</a:t>
          </a:r>
          <a:r>
            <a:rPr lang="it-IT" sz="1000"/>
            <a:t>.</a:t>
          </a:r>
        </a:p>
      </xdr:txBody>
    </xdr:sp>
    <xdr:clientData/>
  </xdr:twoCellAnchor>
  <xdr:twoCellAnchor>
    <xdr:from>
      <xdr:col>4</xdr:col>
      <xdr:colOff>342899</xdr:colOff>
      <xdr:row>5</xdr:row>
      <xdr:rowOff>152399</xdr:rowOff>
    </xdr:from>
    <xdr:to>
      <xdr:col>10</xdr:col>
      <xdr:colOff>609599</xdr:colOff>
      <xdr:row>11</xdr:row>
      <xdr:rowOff>57150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2E59CB65-0016-41C5-9887-112FA7B274E4}"/>
            </a:ext>
          </a:extLst>
        </xdr:cNvPr>
        <xdr:cNvSpPr txBox="1"/>
      </xdr:nvSpPr>
      <xdr:spPr>
        <a:xfrm>
          <a:off x="4714874" y="1600199"/>
          <a:ext cx="3667125" cy="12763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t-IT" sz="1000"/>
            <a:t>Operando da </a:t>
          </a:r>
          <a:r>
            <a:rPr lang="it-IT" sz="1000">
              <a:solidFill>
                <a:srgbClr val="FF0000"/>
              </a:solidFill>
            </a:rPr>
            <a:t>barra contestuale</a:t>
          </a:r>
          <a:r>
            <a:rPr lang="it-IT" sz="1000"/>
            <a:t>, 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copia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della cella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A5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A7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A9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A11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e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A13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Procedi come sopra per copiare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delle celle della colonna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it-IT" sz="100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nelle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corrispondenti celle della colonna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C</a:t>
          </a:r>
          <a:r>
            <a:rPr lang="it-IT" sz="1000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it-IT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B5</a:t>
          </a:r>
          <a:r>
            <a:rPr lang="it-IT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in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C5</a:t>
          </a:r>
          <a:r>
            <a:rPr lang="it-IT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 così via).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Operando da </a:t>
          </a:r>
          <a:r>
            <a:rPr lang="it-IT" sz="1000">
              <a:solidFill>
                <a:srgbClr val="FF0000"/>
              </a:solidFill>
              <a:latin typeface="+mn-lt"/>
              <a:ea typeface="+mn-ea"/>
              <a:cs typeface="+mn-cs"/>
            </a:rPr>
            <a:t>barra multifunzione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copia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della cella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D5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D7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D9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D11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e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D13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  <a:endParaRPr lang="it-IT" sz="1000"/>
        </a:p>
      </xdr:txBody>
    </xdr:sp>
    <xdr:clientData/>
  </xdr:twoCellAnchor>
  <xdr:twoCellAnchor>
    <xdr:from>
      <xdr:col>5</xdr:col>
      <xdr:colOff>9525</xdr:colOff>
      <xdr:row>14</xdr:row>
      <xdr:rowOff>9525</xdr:rowOff>
    </xdr:from>
    <xdr:to>
      <xdr:col>10</xdr:col>
      <xdr:colOff>600075</xdr:colOff>
      <xdr:row>15</xdr:row>
      <xdr:rowOff>180975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21CA855C-1083-4FDD-B968-0DA98136F984}"/>
            </a:ext>
          </a:extLst>
        </xdr:cNvPr>
        <xdr:cNvSpPr txBox="1"/>
      </xdr:nvSpPr>
      <xdr:spPr>
        <a:xfrm>
          <a:off x="4733925" y="3743325"/>
          <a:ext cx="3638550" cy="476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Operando da </a:t>
          </a:r>
          <a:r>
            <a:rPr lang="it-IT" sz="1000">
              <a:solidFill>
                <a:srgbClr val="FF0000"/>
              </a:solidFill>
              <a:latin typeface="+mn-lt"/>
              <a:ea typeface="+mn-ea"/>
              <a:cs typeface="+mn-cs"/>
            </a:rPr>
            <a:t>barra multifunzione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copia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delle celle 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della colonna </a:t>
          </a:r>
          <a:r>
            <a:rPr lang="it-IT" sz="1000" b="1">
              <a:solidFill>
                <a:srgbClr val="FF0000"/>
              </a:solidFill>
              <a:latin typeface="+mn-lt"/>
              <a:ea typeface="+mn-ea"/>
              <a:cs typeface="+mn-cs"/>
            </a:rPr>
            <a:t>B 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nelle corrispondenti celle della colonna </a:t>
          </a:r>
          <a:r>
            <a:rPr lang="it-IT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. </a:t>
          </a:r>
          <a:endParaRPr lang="it-IT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409576</xdr:rowOff>
    </xdr:from>
    <xdr:to>
      <xdr:col>10</xdr:col>
      <xdr:colOff>561975</xdr:colOff>
      <xdr:row>2</xdr:row>
      <xdr:rowOff>76200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0B45FB2-38C5-4522-B76F-CA91EEF6942B}"/>
            </a:ext>
          </a:extLst>
        </xdr:cNvPr>
        <xdr:cNvSpPr txBox="1"/>
      </xdr:nvSpPr>
      <xdr:spPr>
        <a:xfrm>
          <a:off x="4752975" y="409576"/>
          <a:ext cx="3581400" cy="4286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t-IT" sz="1000"/>
            <a:t>Operando da </a:t>
          </a:r>
          <a:r>
            <a:rPr lang="it-IT" sz="1000">
              <a:solidFill>
                <a:srgbClr val="FF0000"/>
              </a:solidFill>
            </a:rPr>
            <a:t>barra multifunzione</a:t>
          </a:r>
          <a:r>
            <a:rPr lang="it-IT" sz="1000"/>
            <a:t>, copia </a:t>
          </a:r>
        </a:p>
        <a:p>
          <a:r>
            <a:rPr lang="it-IT" sz="1000"/>
            <a:t>la formattazione della cella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A2</a:t>
          </a:r>
          <a:r>
            <a:rPr lang="it-IT" sz="1000"/>
            <a:t> nella zona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B2</a:t>
          </a:r>
          <a:r>
            <a:rPr lang="it-IT" sz="1000" b="1">
              <a:solidFill>
                <a:srgbClr val="FF0000"/>
              </a:solidFill>
            </a:rPr>
            <a:t>: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D2</a:t>
          </a:r>
          <a:r>
            <a:rPr lang="it-IT" sz="1000"/>
            <a:t>.</a:t>
          </a:r>
        </a:p>
      </xdr:txBody>
    </xdr:sp>
    <xdr:clientData/>
  </xdr:twoCellAnchor>
  <xdr:twoCellAnchor>
    <xdr:from>
      <xdr:col>4</xdr:col>
      <xdr:colOff>342899</xdr:colOff>
      <xdr:row>5</xdr:row>
      <xdr:rowOff>152399</xdr:rowOff>
    </xdr:from>
    <xdr:to>
      <xdr:col>10</xdr:col>
      <xdr:colOff>609599</xdr:colOff>
      <xdr:row>11</xdr:row>
      <xdr:rowOff>57150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3044BAD-6838-4BAC-877B-E4F3C74918A0}"/>
            </a:ext>
          </a:extLst>
        </xdr:cNvPr>
        <xdr:cNvSpPr txBox="1"/>
      </xdr:nvSpPr>
      <xdr:spPr>
        <a:xfrm>
          <a:off x="4714874" y="1600199"/>
          <a:ext cx="3667125" cy="12763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t-IT" sz="1000"/>
            <a:t>Operando da </a:t>
          </a:r>
          <a:r>
            <a:rPr lang="it-IT" sz="1000">
              <a:solidFill>
                <a:srgbClr val="FF0000"/>
              </a:solidFill>
            </a:rPr>
            <a:t>barra contestuale</a:t>
          </a:r>
          <a:r>
            <a:rPr lang="it-IT" sz="1000"/>
            <a:t>, 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copia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della cella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A5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A7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A9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A11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e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A13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Procedi come sopra per copiare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delle celle della colonna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it-IT" sz="100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nelle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corrispondenti celle della colonna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C</a:t>
          </a:r>
          <a:r>
            <a:rPr lang="it-IT" sz="1000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it-IT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B5</a:t>
          </a:r>
          <a:r>
            <a:rPr lang="it-IT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in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C5</a:t>
          </a:r>
          <a:r>
            <a:rPr lang="it-IT" sz="10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 così via).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Operando da </a:t>
          </a:r>
          <a:r>
            <a:rPr lang="it-IT" sz="1000">
              <a:solidFill>
                <a:srgbClr val="FF0000"/>
              </a:solidFill>
              <a:latin typeface="+mn-lt"/>
              <a:ea typeface="+mn-ea"/>
              <a:cs typeface="+mn-cs"/>
            </a:rPr>
            <a:t>barra multifunzione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copia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della cella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D5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in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D7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D9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D11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e </a:t>
          </a:r>
          <a:r>
            <a:rPr lang="it-IT" sz="10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D13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  <a:endParaRPr lang="it-IT" sz="1000"/>
        </a:p>
      </xdr:txBody>
    </xdr:sp>
    <xdr:clientData/>
  </xdr:twoCellAnchor>
  <xdr:twoCellAnchor>
    <xdr:from>
      <xdr:col>5</xdr:col>
      <xdr:colOff>9525</xdr:colOff>
      <xdr:row>14</xdr:row>
      <xdr:rowOff>9525</xdr:rowOff>
    </xdr:from>
    <xdr:to>
      <xdr:col>10</xdr:col>
      <xdr:colOff>600075</xdr:colOff>
      <xdr:row>15</xdr:row>
      <xdr:rowOff>180975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3C35ED28-DE03-4ED7-B254-620D79FAADD0}"/>
            </a:ext>
          </a:extLst>
        </xdr:cNvPr>
        <xdr:cNvSpPr txBox="1"/>
      </xdr:nvSpPr>
      <xdr:spPr>
        <a:xfrm>
          <a:off x="4733925" y="3743325"/>
          <a:ext cx="3638550" cy="476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Operando da </a:t>
          </a:r>
          <a:r>
            <a:rPr lang="it-IT" sz="1000">
              <a:solidFill>
                <a:srgbClr val="FF0000"/>
              </a:solidFill>
              <a:latin typeface="+mn-lt"/>
              <a:ea typeface="+mn-ea"/>
              <a:cs typeface="+mn-cs"/>
            </a:rPr>
            <a:t>barra multifunzione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, </a:t>
          </a:r>
          <a:r>
            <a:rPr lang="it-IT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copia la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formattazione </a:t>
          </a:r>
          <a:r>
            <a:rPr lang="it-IT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delle celle 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della colonna </a:t>
          </a:r>
          <a:r>
            <a:rPr lang="it-IT" sz="1000" b="1">
              <a:solidFill>
                <a:srgbClr val="FF0000"/>
              </a:solidFill>
              <a:latin typeface="+mn-lt"/>
              <a:ea typeface="+mn-ea"/>
              <a:cs typeface="+mn-cs"/>
            </a:rPr>
            <a:t>B 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nelle corrispondenti celle della colonna </a:t>
          </a:r>
          <a:r>
            <a:rPr lang="it-IT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</a:t>
          </a:r>
          <a:r>
            <a:rPr lang="it-IT" sz="1000">
              <a:solidFill>
                <a:schemeClr val="dk1"/>
              </a:solidFill>
              <a:latin typeface="+mn-lt"/>
              <a:ea typeface="+mn-ea"/>
              <a:cs typeface="+mn-cs"/>
            </a:rPr>
            <a:t> . </a:t>
          </a:r>
          <a:endParaRPr lang="it-IT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2" sqref="A2"/>
    </sheetView>
  </sheetViews>
  <sheetFormatPr defaultRowHeight="15" x14ac:dyDescent="0.25"/>
  <cols>
    <col min="1" max="1" width="21.42578125" customWidth="1"/>
    <col min="2" max="4" width="14.7109375" customWidth="1"/>
    <col min="5" max="5" width="5.28515625" customWidth="1"/>
    <col min="6" max="6" width="9.140625" customWidth="1"/>
  </cols>
  <sheetData>
    <row r="1" spans="1:6" ht="33" customHeight="1" x14ac:dyDescent="0.25">
      <c r="A1" s="19" t="s">
        <v>20</v>
      </c>
      <c r="B1" s="20"/>
      <c r="C1" s="20"/>
      <c r="D1" s="21"/>
    </row>
    <row r="2" spans="1:6" ht="27" customHeight="1" x14ac:dyDescent="0.25">
      <c r="A2" s="22" t="s">
        <v>19</v>
      </c>
      <c r="B2" s="18" t="s">
        <v>18</v>
      </c>
      <c r="C2" s="17" t="s">
        <v>17</v>
      </c>
      <c r="D2" s="16" t="s">
        <v>16</v>
      </c>
      <c r="F2" s="15"/>
    </row>
    <row r="3" spans="1:6" ht="18" customHeight="1" x14ac:dyDescent="0.25">
      <c r="A3" s="9" t="s">
        <v>15</v>
      </c>
      <c r="B3" s="14">
        <v>4500</v>
      </c>
      <c r="C3" s="14">
        <v>2150.8000000000002</v>
      </c>
      <c r="D3" s="13">
        <f>B3-C3</f>
        <v>2349.1999999999998</v>
      </c>
      <c r="F3" s="12"/>
    </row>
    <row r="4" spans="1:6" ht="18" customHeight="1" x14ac:dyDescent="0.25">
      <c r="A4" s="11" t="s">
        <v>14</v>
      </c>
      <c r="B4" s="2">
        <v>7970.8</v>
      </c>
      <c r="C4" s="2">
        <v>4695.3</v>
      </c>
      <c r="D4" s="10">
        <f>B4-C4</f>
        <v>3275.5</v>
      </c>
    </row>
    <row r="5" spans="1:6" ht="18" customHeight="1" x14ac:dyDescent="0.25">
      <c r="A5" s="9" t="s">
        <v>13</v>
      </c>
      <c r="B5" s="6">
        <v>5849.5</v>
      </c>
      <c r="C5" s="5">
        <v>2548.5</v>
      </c>
      <c r="D5" s="8">
        <f>B5-C5</f>
        <v>3301</v>
      </c>
    </row>
    <row r="6" spans="1:6" ht="18" customHeight="1" x14ac:dyDescent="0.25">
      <c r="A6" s="3" t="s">
        <v>12</v>
      </c>
      <c r="B6" s="2">
        <v>5849.5</v>
      </c>
      <c r="C6" s="1">
        <v>2989.5</v>
      </c>
      <c r="D6" s="29">
        <f>B6-C6</f>
        <v>2860</v>
      </c>
    </row>
    <row r="7" spans="1:6" ht="18" customHeight="1" x14ac:dyDescent="0.25">
      <c r="A7" s="7" t="s">
        <v>11</v>
      </c>
      <c r="B7" s="6">
        <v>8250.2999999999993</v>
      </c>
      <c r="C7" s="5">
        <v>3693.4</v>
      </c>
      <c r="D7" s="4">
        <f>B7-C7</f>
        <v>4556.8999999999996</v>
      </c>
    </row>
    <row r="8" spans="1:6" ht="18" customHeight="1" x14ac:dyDescent="0.25">
      <c r="A8" s="3" t="s">
        <v>10</v>
      </c>
      <c r="B8" s="2">
        <v>7650.8</v>
      </c>
      <c r="C8" s="1">
        <v>6540.2</v>
      </c>
      <c r="D8" s="29">
        <f>B8-C8</f>
        <v>1110.6000000000004</v>
      </c>
    </row>
    <row r="9" spans="1:6" ht="18" customHeight="1" x14ac:dyDescent="0.25">
      <c r="A9" s="7" t="s">
        <v>9</v>
      </c>
      <c r="B9" s="6">
        <v>6590.7</v>
      </c>
      <c r="C9" s="5">
        <v>3840.7</v>
      </c>
      <c r="D9" s="4">
        <f>B9-C9</f>
        <v>2750</v>
      </c>
    </row>
    <row r="10" spans="1:6" ht="18" customHeight="1" x14ac:dyDescent="0.25">
      <c r="A10" s="3" t="s">
        <v>8</v>
      </c>
      <c r="B10" s="2">
        <v>3580.4</v>
      </c>
      <c r="C10" s="1">
        <v>2369.5</v>
      </c>
      <c r="D10" s="29">
        <f>B10-C10</f>
        <v>1210.9000000000001</v>
      </c>
    </row>
    <row r="11" spans="1:6" ht="18" customHeight="1" x14ac:dyDescent="0.25">
      <c r="A11" s="7" t="s">
        <v>7</v>
      </c>
      <c r="B11" s="6">
        <v>6250.7</v>
      </c>
      <c r="C11" s="5">
        <v>4258.7</v>
      </c>
      <c r="D11" s="4">
        <f>B11-C11</f>
        <v>1992</v>
      </c>
    </row>
    <row r="12" spans="1:6" ht="18" customHeight="1" x14ac:dyDescent="0.25">
      <c r="A12" s="3" t="s">
        <v>6</v>
      </c>
      <c r="B12" s="2">
        <v>9680.6</v>
      </c>
      <c r="C12" s="1">
        <v>6480.5</v>
      </c>
      <c r="D12" s="29">
        <f>B12-C12</f>
        <v>3200.1000000000004</v>
      </c>
    </row>
    <row r="13" spans="1:6" ht="18" customHeight="1" x14ac:dyDescent="0.25">
      <c r="A13" s="7" t="s">
        <v>5</v>
      </c>
      <c r="B13" s="6">
        <v>8976.4</v>
      </c>
      <c r="C13" s="5">
        <v>9258.4</v>
      </c>
      <c r="D13" s="4">
        <f>B13-C13</f>
        <v>-282</v>
      </c>
    </row>
    <row r="14" spans="1:6" ht="18" customHeight="1" x14ac:dyDescent="0.25">
      <c r="A14" s="3" t="s">
        <v>4</v>
      </c>
      <c r="B14" s="2">
        <v>9520.5</v>
      </c>
      <c r="C14" s="1">
        <v>6741.9</v>
      </c>
      <c r="D14" s="29">
        <f>B14-C14</f>
        <v>2778.6000000000004</v>
      </c>
    </row>
    <row r="15" spans="1:6" ht="24" customHeight="1" x14ac:dyDescent="0.25">
      <c r="A15" s="30" t="s">
        <v>3</v>
      </c>
      <c r="B15" s="31">
        <f>SUM(B3:B14)</f>
        <v>84670.2</v>
      </c>
      <c r="C15">
        <f>SUM(C3:C14)</f>
        <v>55567.4</v>
      </c>
      <c r="D15" s="32">
        <f>SUM(D3:D14)</f>
        <v>29102.800000000003</v>
      </c>
    </row>
    <row r="16" spans="1:6" ht="24" customHeight="1" x14ac:dyDescent="0.25">
      <c r="A16" s="23" t="s">
        <v>2</v>
      </c>
      <c r="B16" s="24">
        <f>AVERAGE(B3:B14)</f>
        <v>7055.8499999999995</v>
      </c>
      <c r="C16">
        <f>AVERAGE(C3:C14)</f>
        <v>4630.6166666666668</v>
      </c>
      <c r="D16" s="24">
        <f>AVERAGE(D3:D14)</f>
        <v>2425.2333333333336</v>
      </c>
    </row>
    <row r="17" spans="1:4" ht="24" customHeight="1" x14ac:dyDescent="0.25">
      <c r="A17" s="27" t="s">
        <v>1</v>
      </c>
      <c r="B17" s="28">
        <f>MIN(B3:B14)</f>
        <v>3580.4</v>
      </c>
      <c r="C17">
        <f>MIN(C3:C14)</f>
        <v>2150.8000000000002</v>
      </c>
      <c r="D17" s="28">
        <f>MIN(D3:D14)</f>
        <v>-282</v>
      </c>
    </row>
    <row r="18" spans="1:4" ht="24" customHeight="1" x14ac:dyDescent="0.25">
      <c r="A18" s="25" t="s">
        <v>0</v>
      </c>
      <c r="B18" s="26">
        <f>MAX(B3:B14)</f>
        <v>9680.6</v>
      </c>
      <c r="C18">
        <f>MAX(C3:C14)</f>
        <v>9258.4</v>
      </c>
      <c r="D18" s="26">
        <f>MAX(D3:D14)</f>
        <v>4556.8999999999996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D1"/>
    </sheetView>
  </sheetViews>
  <sheetFormatPr defaultRowHeight="15" x14ac:dyDescent="0.25"/>
  <cols>
    <col min="1" max="1" width="21.42578125" customWidth="1"/>
    <col min="2" max="4" width="14.7109375" customWidth="1"/>
    <col min="5" max="5" width="5.28515625" customWidth="1"/>
    <col min="6" max="6" width="9.140625" customWidth="1"/>
  </cols>
  <sheetData>
    <row r="1" spans="1:6" ht="33" customHeight="1" x14ac:dyDescent="0.25">
      <c r="A1" s="19" t="s">
        <v>20</v>
      </c>
      <c r="B1" s="20"/>
      <c r="C1" s="20"/>
      <c r="D1" s="21"/>
    </row>
    <row r="2" spans="1:6" ht="27" customHeight="1" x14ac:dyDescent="0.25">
      <c r="A2" s="22" t="s">
        <v>19</v>
      </c>
      <c r="B2" s="22" t="s">
        <v>18</v>
      </c>
      <c r="C2" s="22" t="s">
        <v>17</v>
      </c>
      <c r="D2" s="22" t="s">
        <v>16</v>
      </c>
      <c r="F2" s="15"/>
    </row>
    <row r="3" spans="1:6" ht="18" customHeight="1" x14ac:dyDescent="0.25">
      <c r="A3" s="9" t="s">
        <v>15</v>
      </c>
      <c r="B3" s="14">
        <v>4500</v>
      </c>
      <c r="C3" s="14">
        <v>2150.8000000000002</v>
      </c>
      <c r="D3" s="13">
        <f>B3-C3</f>
        <v>2349.1999999999998</v>
      </c>
      <c r="F3" s="12"/>
    </row>
    <row r="4" spans="1:6" ht="18" customHeight="1" x14ac:dyDescent="0.25">
      <c r="A4" s="11" t="s">
        <v>14</v>
      </c>
      <c r="B4" s="2">
        <v>7970.8</v>
      </c>
      <c r="C4" s="2">
        <v>4695.3</v>
      </c>
      <c r="D4" s="10">
        <f>B4-C4</f>
        <v>3275.5</v>
      </c>
    </row>
    <row r="5" spans="1:6" ht="18" customHeight="1" x14ac:dyDescent="0.25">
      <c r="A5" s="9" t="s">
        <v>13</v>
      </c>
      <c r="B5" s="6">
        <v>5849.5</v>
      </c>
      <c r="C5" s="6">
        <v>2548.5</v>
      </c>
      <c r="D5" s="8">
        <f>B5-C5</f>
        <v>3301</v>
      </c>
    </row>
    <row r="6" spans="1:6" ht="18" customHeight="1" x14ac:dyDescent="0.25">
      <c r="A6" s="3" t="s">
        <v>12</v>
      </c>
      <c r="B6" s="2">
        <v>5849.5</v>
      </c>
      <c r="C6" s="1">
        <v>2989.5</v>
      </c>
      <c r="D6" s="29">
        <f>B6-C6</f>
        <v>2860</v>
      </c>
    </row>
    <row r="7" spans="1:6" ht="18" customHeight="1" x14ac:dyDescent="0.25">
      <c r="A7" s="9" t="s">
        <v>11</v>
      </c>
      <c r="B7" s="6">
        <v>8250.2999999999993</v>
      </c>
      <c r="C7" s="6">
        <v>3693.4</v>
      </c>
      <c r="D7" s="8">
        <f>B7-C7</f>
        <v>4556.8999999999996</v>
      </c>
    </row>
    <row r="8" spans="1:6" ht="18" customHeight="1" x14ac:dyDescent="0.25">
      <c r="A8" s="3" t="s">
        <v>10</v>
      </c>
      <c r="B8" s="2">
        <v>7650.8</v>
      </c>
      <c r="C8" s="1">
        <v>6540.2</v>
      </c>
      <c r="D8" s="29">
        <f>B8-C8</f>
        <v>1110.6000000000004</v>
      </c>
    </row>
    <row r="9" spans="1:6" ht="18" customHeight="1" x14ac:dyDescent="0.25">
      <c r="A9" s="9" t="s">
        <v>9</v>
      </c>
      <c r="B9" s="6">
        <v>6590.7</v>
      </c>
      <c r="C9" s="6">
        <v>3840.7</v>
      </c>
      <c r="D9" s="8">
        <f>B9-C9</f>
        <v>2750</v>
      </c>
    </row>
    <row r="10" spans="1:6" ht="18" customHeight="1" x14ac:dyDescent="0.25">
      <c r="A10" s="3" t="s">
        <v>8</v>
      </c>
      <c r="B10" s="2">
        <v>3580.4</v>
      </c>
      <c r="C10" s="1">
        <v>2369.5</v>
      </c>
      <c r="D10" s="29">
        <f>B10-C10</f>
        <v>1210.9000000000001</v>
      </c>
    </row>
    <row r="11" spans="1:6" ht="18" customHeight="1" x14ac:dyDescent="0.25">
      <c r="A11" s="9" t="s">
        <v>7</v>
      </c>
      <c r="B11" s="6">
        <v>6250.7</v>
      </c>
      <c r="C11" s="6">
        <v>4258.7</v>
      </c>
      <c r="D11" s="8">
        <f>B11-C11</f>
        <v>1992</v>
      </c>
    </row>
    <row r="12" spans="1:6" ht="18" customHeight="1" x14ac:dyDescent="0.25">
      <c r="A12" s="3" t="s">
        <v>6</v>
      </c>
      <c r="B12" s="2">
        <v>9680.6</v>
      </c>
      <c r="C12" s="1">
        <v>6480.5</v>
      </c>
      <c r="D12" s="29">
        <f>B12-C12</f>
        <v>3200.1000000000004</v>
      </c>
    </row>
    <row r="13" spans="1:6" ht="18" customHeight="1" x14ac:dyDescent="0.25">
      <c r="A13" s="9" t="s">
        <v>5</v>
      </c>
      <c r="B13" s="6">
        <v>8976.4</v>
      </c>
      <c r="C13" s="6">
        <v>9258.4</v>
      </c>
      <c r="D13" s="8">
        <f>B13-C13</f>
        <v>-282</v>
      </c>
    </row>
    <row r="14" spans="1:6" ht="18" customHeight="1" x14ac:dyDescent="0.25">
      <c r="A14" s="3" t="s">
        <v>4</v>
      </c>
      <c r="B14" s="2">
        <v>9520.5</v>
      </c>
      <c r="C14" s="1">
        <v>6741.9</v>
      </c>
      <c r="D14" s="29">
        <f>B14-C14</f>
        <v>2778.6000000000004</v>
      </c>
    </row>
    <row r="15" spans="1:6" ht="24" customHeight="1" x14ac:dyDescent="0.25">
      <c r="A15" s="30" t="s">
        <v>3</v>
      </c>
      <c r="B15" s="31">
        <f>SUM(B3:B14)</f>
        <v>84670.2</v>
      </c>
      <c r="C15" s="31">
        <f>SUM(C3:C14)</f>
        <v>55567.4</v>
      </c>
      <c r="D15" s="32">
        <f>SUM(D3:D14)</f>
        <v>29102.800000000003</v>
      </c>
    </row>
    <row r="16" spans="1:6" ht="24" customHeight="1" x14ac:dyDescent="0.25">
      <c r="A16" s="23" t="s">
        <v>2</v>
      </c>
      <c r="B16" s="24">
        <f>AVERAGE(B3:B14)</f>
        <v>7055.8499999999995</v>
      </c>
      <c r="C16" s="24">
        <f>AVERAGE(C3:C14)</f>
        <v>4630.6166666666668</v>
      </c>
      <c r="D16" s="24">
        <f>AVERAGE(D3:D14)</f>
        <v>2425.2333333333336</v>
      </c>
    </row>
    <row r="17" spans="1:4" ht="24" customHeight="1" x14ac:dyDescent="0.25">
      <c r="A17" s="27" t="s">
        <v>1</v>
      </c>
      <c r="B17" s="28">
        <f>MIN(B3:B14)</f>
        <v>3580.4</v>
      </c>
      <c r="C17" s="28">
        <f>MIN(C3:C14)</f>
        <v>2150.8000000000002</v>
      </c>
      <c r="D17" s="28">
        <f>MIN(D3:D14)</f>
        <v>-282</v>
      </c>
    </row>
    <row r="18" spans="1:4" ht="24" customHeight="1" x14ac:dyDescent="0.25">
      <c r="A18" s="25" t="s">
        <v>0</v>
      </c>
      <c r="B18" s="26">
        <f>MAX(B3:B14)</f>
        <v>9680.6</v>
      </c>
      <c r="C18" s="26">
        <f>MAX(C3:C14)</f>
        <v>9258.4</v>
      </c>
      <c r="D18" s="26">
        <f>MAX(D3:D14)</f>
        <v>4556.8999999999996</v>
      </c>
    </row>
  </sheetData>
  <sheetProtection algorithmName="SHA-512" hashValue="va5qyVOm18mtpO1N6lQiVP1wDVzawqbXksTGBQmAhB0aOCUC60jigIXq7DzG5edJ9DJEgm2aYcDB+hn1ZoOHJw==" saltValue="QxJkzQZer7UKs/II1Qq6ZA==" spinCount="100000" sheet="1" objects="1" scenarios="1"/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2017-07-05T16:56:33Z</dcterms:created>
  <dcterms:modified xsi:type="dcterms:W3CDTF">2017-07-05T17:15:47Z</dcterms:modified>
</cp:coreProperties>
</file>